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nd8epd\"/>
    </mc:Choice>
  </mc:AlternateContent>
  <xr:revisionPtr revIDLastSave="0" documentId="13_ncr:1_{5E31998A-1BE2-4C5D-BACF-42AD9F6445A8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8" i="1"/>
  <c r="F87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<sst xmlns="http://schemas.openxmlformats.org/spreadsheetml/2006/main" count="247" uniqueCount="157">
  <si>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</si>
  <si>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</si>
  <si>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</si>
  <si>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</si>
  <si>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</si>
  <si>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</si>
  <si>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</si>
  <si>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</si>
  <si>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</si>
  <si>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</si>
  <si>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</si>
  <si>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</si>
  <si>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</si>
  <si>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</si>
  <si>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</si>
  <si>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</si>
  <si>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</si>
  <si>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</si>
  <si>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</si>
  <si>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</si>
  <si>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</si>
  <si>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</si>
  <si>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</si>
  <si>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</si>
  <si>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</si>
  <si>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</si>
  <si>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</si>
  <si>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</si>
  <si>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</si>
  <si>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</si>
  <si>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</si>
  <si>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</si>
  <si>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</si>
  <si>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</si>
  <si>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</si>
  <si>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</si>
  <si>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</si>
  <si>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</si>
  <si>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</si>
  <si>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</si>
  <si>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</si>
  <si>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</si>
  <si>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</si>
  <si>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</si>
  <si>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</si>
  <si>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</si>
  <si>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</si>
  <si>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</si>
  <si>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</si>
  <si>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</si>
  <si>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</si>
  <si>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</si>
  <si>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</si>
  <si>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</si>
  <si>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</si>
  <si>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</si>
  <si>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</si>
  <si>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</si>
  <si>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</si>
  <si>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</si>
  <si>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</si>
  <si>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</si>
  <si>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</si>
  <si>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</si>
  <si>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</si>
  <si>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</si>
  <si>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</si>
  <si>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</si>
  <si>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</si>
  <si>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</si>
  <si>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</si>
  <si>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</si>
  <si>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</si>
  <si>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136</t>
  </si>
  <si>
    <t>ZAB-MCHRG</t>
  </si>
  <si>
    <t>Zabezpieczenie młodników przed spałowaniem przy użyciu repelentów w warunkach górskich</t>
  </si>
  <si>
    <t>141</t>
  </si>
  <si>
    <t>ZAB-UPAL</t>
  </si>
  <si>
    <t>Zabezpieczenie drzewek przed zwierzyną palikami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</si>
  <si>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</si>
  <si>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</si>
  <si>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</si>
  <si>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</si>
  <si>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</si>
  <si>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</si>
  <si>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</si>
  <si>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</si>
  <si>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</si>
  <si>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</si>
  <si>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</si>
  <si>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</si>
  <si>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</si>
  <si>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</si>
  <si>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158</t>
  </si>
  <si>
    <t>PUŁ-RYJ</t>
  </si>
  <si>
    <t>Wykładanie pułapek na ryjkowce - dołki chwytne, wałki itp.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</si>
  <si>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</si>
  <si>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</si>
  <si>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</si>
  <si>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</si>
  <si>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</si>
  <si>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</si>
  <si>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</si>
  <si>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</si>
  <si>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</si>
  <si>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</si>
  <si>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</si>
  <si>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</si>
  <si>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</si>
  <si>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</si>
  <si>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</si>
  <si>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</si>
  <si>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</si>
  <si>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</si>
  <si>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</si>
  <si>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</si>
  <si>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</si>
  <si>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</si>
  <si>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</si>
  <si>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</si>
  <si>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</si>
  <si>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</si>
  <si>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</si>
  <si>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</si>
  <si>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</si>
  <si>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</si>
  <si>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</si>
  <si>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</si>
  <si>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</si>
  <si>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</si>
  <si>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</si>
  <si>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</si>
  <si>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</si>
  <si>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</si>
  <si>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</si>
  <si>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</si>
  <si>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</si>
  <si>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Kamienna Góra</t>
  </si>
  <si>
    <t xml:space="preserve">58-400 Kamienna Góra; Bohaterów Getta;33            </t>
  </si>
  <si>
    <t>Odpowiadając na ogłoszenie o przetargu nieograniczonym na „Wykonywanie usług z zakresu gospodarki leśnej na terenie Nadleśnictwa Kamienna góra w roku 2026''  składamy niniejszym ofertę na pakiet 12/2026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</si>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</sst>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131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132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133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134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135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136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137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138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139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140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2618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141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1827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4" t="s">
        <v>142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50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355</v>
      </c>
      <c r="H43" s="29">
        <v>0</v>
      </c>
      <c r="I43" s="27">
        <f>ROUND(G43* H43,2)</f>
        <v>0</v>
      </c>
      <c r="J43" s="5">
        <v>8</v>
      </c>
      <c r="K43" s="27">
        <f>ROUND(I43* J43/100,2)</f>
        <v>0</v>
      </c>
      <c r="L43" s="28">
        <f>ROUND(I43+ K43,2)</f>
        <v>0</v>
      </c>
      <c r="M43" s="26"/>
    </row>
    <row r="44" spans="2:13" s="1" customFormat="1" ht="3.2" customHeight="1" x14ac:dyDescent="0.2"/>
    <row r="45" spans="2:13" s="1" customFormat="1" ht="18.2" customHeight="1" x14ac:dyDescent="0.2">
      <c r="B45" s="14" t="s">
        <v>143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5" t="s">
        <v>10</v>
      </c>
      <c r="M47" s="25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750</v>
      </c>
      <c r="H48" s="29">
        <v>0</v>
      </c>
      <c r="I48" s="27">
        <f>ROUND(G48* H48,2)</f>
        <v>0</v>
      </c>
      <c r="J48" s="5">
        <v>8</v>
      </c>
      <c r="K48" s="27">
        <f>ROUND(I48* J48/100,2)</f>
        <v>0</v>
      </c>
      <c r="L48" s="28">
        <f>ROUND(I48+ K48,2)</f>
        <v>0</v>
      </c>
      <c r="M48" s="26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5" t="s">
        <v>10</v>
      </c>
      <c r="M50" s="25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450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250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69.400000000000006" customHeight="1" x14ac:dyDescent="0.2">
      <c r="B53" s="5">
        <v>8</v>
      </c>
      <c r="C53" s="6" t="s">
        <v>25</v>
      </c>
      <c r="D53" s="6" t="s">
        <v>26</v>
      </c>
      <c r="E53" s="9" t="s">
        <v>27</v>
      </c>
      <c r="F53" s="6" t="s">
        <v>28</v>
      </c>
      <c r="G53" s="8">
        <v>3.41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230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13.03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0.27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36</v>
      </c>
      <c r="G57" s="8">
        <v>5.49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36</v>
      </c>
      <c r="G58" s="8">
        <v>0.17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36</v>
      </c>
      <c r="G59" s="8">
        <v>7.54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36</v>
      </c>
      <c r="G60" s="8">
        <v>0.1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36</v>
      </c>
      <c r="G61" s="8">
        <v>13.3</v>
      </c>
      <c r="H61" s="29">
        <v>0</v>
      </c>
      <c r="I61" s="27">
        <f>ROUND(G61* H61,2)</f>
        <v>0</v>
      </c>
      <c r="J61" s="5">
        <v>23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28</v>
      </c>
      <c r="G62" s="8">
        <v>2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28</v>
      </c>
      <c r="G63" s="8">
        <v>13.5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28</v>
      </c>
      <c r="G64" s="8">
        <v>4.5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28</v>
      </c>
      <c r="G65" s="8">
        <v>12.93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28</v>
      </c>
      <c r="G66" s="8">
        <v>23.85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28</v>
      </c>
      <c r="G67" s="8">
        <v>20.9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36</v>
      </c>
      <c r="G68" s="8">
        <v>2.6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36</v>
      </c>
      <c r="G69" s="8">
        <v>1.25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250</v>
      </c>
      <c r="H70" s="29">
        <v>0</v>
      </c>
      <c r="I70" s="27">
        <f>ROUND(G70* H70,2)</f>
        <v>0</v>
      </c>
      <c r="J70" s="5">
        <v>23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18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14</v>
      </c>
      <c r="G72" s="8">
        <v>4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86</v>
      </c>
      <c r="G73" s="8">
        <v>170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86</v>
      </c>
      <c r="G74" s="8">
        <v>170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28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14</v>
      </c>
      <c r="G75" s="8">
        <v>10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28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86</v>
      </c>
      <c r="G76" s="8">
        <v>20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86</v>
      </c>
      <c r="G77" s="8">
        <v>32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82</v>
      </c>
      <c r="G78" s="8">
        <v>380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107</v>
      </c>
      <c r="F79" s="6" t="s">
        <v>82</v>
      </c>
      <c r="G79" s="8">
        <v>40</v>
      </c>
      <c r="H79" s="29">
        <v>0</v>
      </c>
      <c r="I79" s="27">
        <f>ROUND(G79* H79,2)</f>
        <v>0</v>
      </c>
      <c r="J79" s="5">
        <v>23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82</v>
      </c>
      <c r="G80" s="8">
        <v>10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82</v>
      </c>
      <c r="G81" s="8">
        <v>7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115</v>
      </c>
      <c r="F82" s="6" t="s">
        <v>82</v>
      </c>
      <c r="G82" s="8">
        <v>143</v>
      </c>
      <c r="H82" s="29">
        <v>0</v>
      </c>
      <c r="I82" s="27">
        <f>ROUND(G82* H82,2)</f>
        <v>0</v>
      </c>
      <c r="J82" s="5">
        <v>23</v>
      </c>
      <c r="K82" s="27">
        <f>ROUND(I82* J82/100,2)</f>
        <v>0</v>
      </c>
      <c r="L82" s="28">
        <f>ROUND(I82+ K82,2)</f>
        <v>0</v>
      </c>
      <c r="M82" s="26"/>
    </row>
    <row r="83" spans="2:14" s="1" customFormat="1" ht="19.7" customHeight="1" x14ac:dyDescent="0.2">
      <c r="B83" s="5">
        <v>38</v>
      </c>
      <c r="C83" s="6" t="s">
        <v>118</v>
      </c>
      <c r="D83" s="6" t="s">
        <v>119</v>
      </c>
      <c r="E83" s="7" t="s">
        <v>120</v>
      </c>
      <c r="F83" s="6" t="s">
        <v>28</v>
      </c>
      <c r="G83" s="8">
        <v>0.5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107</v>
      </c>
      <c r="F84" s="6" t="s">
        <v>82</v>
      </c>
      <c r="G84" s="8">
        <v>46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4" s="1" customFormat="1" ht="19.7" customHeight="1" x14ac:dyDescent="0.2">
      <c r="B85" s="5">
        <v>40</v>
      </c>
      <c r="C85" s="6" t="s">
        <v>123</v>
      </c>
      <c r="D85" s="6" t="s">
        <v>124</v>
      </c>
      <c r="E85" s="7" t="s">
        <v>115</v>
      </c>
      <c r="F85" s="6" t="s">
        <v>82</v>
      </c>
      <c r="G85" s="8">
        <v>7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4" s="1" customFormat="1" ht="55.9" customHeight="1" x14ac:dyDescent="0.2"/>
    <row r="87" spans="2:14" s="1" customFormat="1" ht="21.4" customHeight="1" x14ac:dyDescent="0.2">
      <c r="B87" s="16" t="s">
        <v>125</v>
      </c>
      <c r="C87" s="16"/>
      <c r="D87" s="16"/>
      <c r="E87" s="16"/>
      <c r="F87" s="30">
        <f>ROUND(I32+I37+I42+I43+I48+I51+I52+I53+I54+I55+I56+I57+I58+I59+I60+I61+I62+I63+I64+I65+I66+I67+I68+I69+I70+I71+I72+I73+I74+I75+I76+I77+I78+I79+I80+I81+I82+I83+I84+I85,2)</f>
        <v>0</v>
      </c>
      <c r="G87" s="31"/>
      <c r="H87" s="31"/>
      <c r="I87" s="31"/>
      <c r="J87" s="31"/>
      <c r="K87" s="31"/>
      <c r="L87" s="31"/>
      <c r="M87" s="32"/>
    </row>
    <row r="88" spans="2:14" s="1" customFormat="1" ht="21.4" customHeight="1" x14ac:dyDescent="0.2">
      <c r="B88" s="16" t="s">
        <v>126</v>
      </c>
      <c r="C88" s="16"/>
      <c r="D88" s="16"/>
      <c r="E88" s="16"/>
      <c r="F88" s="33">
        <f>ROUND(L32+L37+L42+L43+L48+L51+L52+L53+L54+L55+L56+L57+L58+L59+L60+L61+L62+L63+L64+L65+L66+L67+L68+L69+L70+L71+L72+L73+L74+L75+L76+L77+L78+L79+L80+L81+L82+L83+L84+L85,2)</f>
        <v>0</v>
      </c>
      <c r="G88" s="34"/>
      <c r="H88" s="34"/>
      <c r="I88" s="34"/>
      <c r="J88" s="34"/>
      <c r="K88" s="34"/>
      <c r="L88" s="34"/>
      <c r="M88" s="35"/>
    </row>
    <row r="89" spans="2:14" s="1" customFormat="1" ht="11.1" customHeight="1" x14ac:dyDescent="0.2"/>
    <row r="90" spans="2:14" s="1" customFormat="1" ht="80.099999999999994" customHeight="1" x14ac:dyDescent="0.2">
      <c r="B90" s="37" t="s">
        <v>144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</row>
    <row r="91" spans="2:14" s="1" customFormat="1" ht="2.65" customHeight="1" x14ac:dyDescent="0.2"/>
    <row r="92" spans="2:14" s="1" customFormat="1" ht="110.1" customHeight="1" x14ac:dyDescent="0.2">
      <c r="B92" s="37" t="s">
        <v>145</v>
      </c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</row>
    <row r="93" spans="2:14" s="1" customFormat="1" ht="5.25" customHeight="1" x14ac:dyDescent="0.2"/>
    <row r="94" spans="2:14" s="1" customFormat="1" ht="110.1" customHeight="1" x14ac:dyDescent="0.2">
      <c r="B94" s="11" t="s">
        <v>146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</row>
    <row r="95" spans="2:14" s="1" customFormat="1" ht="5.25" customHeight="1" x14ac:dyDescent="0.2"/>
    <row r="96" spans="2:14" s="1" customFormat="1" ht="37.9" customHeight="1" x14ac:dyDescent="0.2">
      <c r="C96" s="18" t="s">
        <v>127</v>
      </c>
      <c r="D96" s="18"/>
      <c r="E96" s="18"/>
      <c r="F96" s="21" t="s">
        <v>128</v>
      </c>
      <c r="G96" s="21"/>
      <c r="H96" s="21"/>
      <c r="I96" s="21"/>
      <c r="J96" s="21"/>
      <c r="K96" s="21"/>
      <c r="L96" s="21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7" customHeight="1" x14ac:dyDescent="0.2"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.65" customHeight="1" x14ac:dyDescent="0.2"/>
    <row r="102" spans="2:14" s="1" customFormat="1" ht="203.1" customHeight="1" x14ac:dyDescent="0.2">
      <c r="B102" s="37" t="s">
        <v>147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</row>
    <row r="103" spans="2:14" s="1" customFormat="1" ht="2.65" customHeight="1" x14ac:dyDescent="0.2"/>
    <row r="104" spans="2:14" s="1" customFormat="1" ht="36.950000000000003" customHeight="1" x14ac:dyDescent="0.2">
      <c r="B104" s="38" t="s">
        <v>148</v>
      </c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</row>
    <row r="105" spans="2:14" s="1" customFormat="1" ht="2.65" customHeight="1" x14ac:dyDescent="0.2"/>
    <row r="106" spans="2:14" s="1" customFormat="1" ht="37.9" customHeight="1" x14ac:dyDescent="0.2">
      <c r="C106" s="18" t="s">
        <v>129</v>
      </c>
      <c r="D106" s="18"/>
      <c r="E106" s="18"/>
      <c r="F106" s="19" t="s">
        <v>130</v>
      </c>
      <c r="G106" s="19"/>
      <c r="H106" s="19"/>
      <c r="I106" s="19"/>
      <c r="J106" s="19"/>
      <c r="K106" s="19"/>
      <c r="L106" s="19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7" customHeight="1" x14ac:dyDescent="0.2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.65" customHeight="1" x14ac:dyDescent="0.2"/>
    <row r="112" spans="2:14" s="1" customFormat="1" ht="159.94999999999999" customHeight="1" x14ac:dyDescent="0.2">
      <c r="B112" s="37" t="s">
        <v>149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54.95" customHeight="1" x14ac:dyDescent="0.2">
      <c r="B114" s="37" t="s">
        <v>150</v>
      </c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</row>
    <row r="115" spans="2:14" s="1" customFormat="1" ht="2.65" customHeight="1" x14ac:dyDescent="0.2"/>
    <row r="116" spans="2:14" s="1" customFormat="1" ht="60" customHeight="1" x14ac:dyDescent="0.2">
      <c r="B116" s="11" t="s">
        <v>151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</row>
    <row r="117" spans="2:14" s="1" customFormat="1" ht="2.65" customHeight="1" x14ac:dyDescent="0.2"/>
    <row r="118" spans="2:14" s="1" customFormat="1" ht="48" customHeight="1" x14ac:dyDescent="0.2">
      <c r="B118" s="11" t="s">
        <v>152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</row>
    <row r="119" spans="2:14" s="1" customFormat="1" ht="2.65" customHeight="1" x14ac:dyDescent="0.2"/>
    <row r="120" spans="2:14" s="1" customFormat="1" ht="125.1" customHeight="1" x14ac:dyDescent="0.2">
      <c r="B120" s="37" t="s">
        <v>153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2.65" customHeight="1" x14ac:dyDescent="0.2"/>
    <row r="122" spans="2:14" s="1" customFormat="1" ht="84.95" customHeight="1" x14ac:dyDescent="0.2">
      <c r="B122" s="37" t="s">
        <v>154</v>
      </c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</row>
    <row r="123" spans="2:14" s="1" customFormat="1" ht="86.85" customHeight="1" x14ac:dyDescent="0.2"/>
    <row r="124" spans="2:14" s="1" customFormat="1" ht="17.649999999999999" customHeight="1" x14ac:dyDescent="0.2">
      <c r="J124" s="23" t="s">
        <v>155</v>
      </c>
      <c r="K124" s="23"/>
      <c r="L124" s="23"/>
    </row>
    <row r="125" spans="2:14" s="1" customFormat="1" ht="145.15" customHeight="1" x14ac:dyDescent="0.2"/>
    <row r="126" spans="2:14" s="1" customFormat="1" ht="81.599999999999994" customHeight="1" x14ac:dyDescent="0.2">
      <c r="B126" s="13" t="s">
        <v>156</v>
      </c>
      <c r="C126" s="13"/>
      <c r="D126" s="13"/>
      <c r="E126" s="13"/>
      <c r="F126" s="13"/>
      <c r="G126" s="13"/>
      <c r="H126" s="13"/>
      <c r="I126" s="13"/>
      <c r="J126" s="13"/>
      <c r="K126" s="13"/>
    </row>
  </sheetData>
  <mergeCells count="102">
    <mergeCell ref="L83:M83"/>
    <mergeCell ref="L84:M84"/>
    <mergeCell ref="L85:M85"/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J2:P2"/>
    <mergeCell ref="L31:M31"/>
    <mergeCell ref="L32:M32"/>
    <mergeCell ref="L36:M36"/>
    <mergeCell ref="L37:M37"/>
    <mergeCell ref="F110:L110"/>
    <mergeCell ref="F14:I14"/>
    <mergeCell ref="F87:M87"/>
    <mergeCell ref="F88:M88"/>
    <mergeCell ref="F96:L96"/>
    <mergeCell ref="F97:L97"/>
    <mergeCell ref="F98:L98"/>
    <mergeCell ref="F99:L99"/>
    <mergeCell ref="L41:M41"/>
    <mergeCell ref="L42:M42"/>
    <mergeCell ref="L43:M43"/>
    <mergeCell ref="L47:M47"/>
    <mergeCell ref="L48:M48"/>
    <mergeCell ref="L50:M50"/>
    <mergeCell ref="L51:M51"/>
    <mergeCell ref="L52:M52"/>
    <mergeCell ref="F100:L100"/>
    <mergeCell ref="F106:L106"/>
    <mergeCell ref="F107:L107"/>
    <mergeCell ref="F108:L108"/>
    <mergeCell ref="F109:L109"/>
    <mergeCell ref="C107:E107"/>
    <mergeCell ref="C108:E108"/>
    <mergeCell ref="C109:E109"/>
    <mergeCell ref="C110:E110"/>
    <mergeCell ref="C16:E16"/>
    <mergeCell ref="C18:E18"/>
    <mergeCell ref="C20:E20"/>
    <mergeCell ref="C22:E22"/>
    <mergeCell ref="C96:E96"/>
    <mergeCell ref="C97:E97"/>
    <mergeCell ref="C98:E98"/>
    <mergeCell ref="C99:E99"/>
    <mergeCell ref="B4:E4"/>
    <mergeCell ref="B45:L45"/>
    <mergeCell ref="B6:E6"/>
    <mergeCell ref="B8:E8"/>
    <mergeCell ref="B87:E87"/>
    <mergeCell ref="H11:O1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16:N116"/>
    <mergeCell ref="B118:N118"/>
    <mergeCell ref="B120:N120"/>
    <mergeCell ref="B122:N122"/>
    <mergeCell ref="B126:K126"/>
    <mergeCell ref="J124:L124"/>
    <mergeCell ref="B10:E11"/>
    <mergeCell ref="B102:N102"/>
    <mergeCell ref="B104:N104"/>
    <mergeCell ref="B112:N112"/>
    <mergeCell ref="B114:N114"/>
    <mergeCell ref="B24:M24"/>
    <mergeCell ref="B26:M26"/>
    <mergeCell ref="B29:L29"/>
    <mergeCell ref="B34:L34"/>
    <mergeCell ref="B39:L39"/>
    <mergeCell ref="B88:E88"/>
    <mergeCell ref="B90:N90"/>
    <mergeCell ref="B92:N92"/>
    <mergeCell ref="B94:N94"/>
    <mergeCell ref="C100:E100"/>
    <mergeCell ref="C106:E10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2025-10-27T13:08:15Z</dcterms:created>
  <dcterms:modified xsi:type="dcterms:W3CDTF">2025-10-27T13:08:27Z</dcterms:modified>
</cp:coreProperties>
</file>